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309" windowHeight="16436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G14" i="1" l="1"/>
  <c r="G13" i="1"/>
  <c r="G17" i="1" l="1"/>
  <c r="G16" i="1"/>
  <c r="G15" i="1"/>
  <c r="G12" i="1"/>
  <c r="G11" i="1"/>
  <c r="G10" i="1"/>
  <c r="G9" i="1"/>
  <c r="G8" i="1"/>
  <c r="G7" i="1"/>
  <c r="G6" i="1"/>
  <c r="E19" i="1" l="1"/>
  <c r="E24" i="1" s="1"/>
  <c r="E26" i="1" s="1"/>
  <c r="E27" i="1" s="1"/>
  <c r="E28" i="1" s="1"/>
</calcChain>
</file>

<file path=xl/sharedStrings.xml><?xml version="1.0" encoding="utf-8"?>
<sst xmlns="http://schemas.openxmlformats.org/spreadsheetml/2006/main" count="66" uniqueCount="30">
  <si>
    <t>min.</t>
  </si>
  <si>
    <t>h</t>
  </si>
  <si>
    <t>Archivierung</t>
  </si>
  <si>
    <t>Suchen</t>
  </si>
  <si>
    <t>pro Monat</t>
  </si>
  <si>
    <t>pro Jahr</t>
  </si>
  <si>
    <t>Tätigkeiten pro Patient / pro Monat</t>
  </si>
  <si>
    <t>in ArbeitsTAGEN (à 8h)</t>
  </si>
  <si>
    <t>in ArbeitsWOCHEN (à 5 Tage)</t>
  </si>
  <si>
    <t>Tage</t>
  </si>
  <si>
    <t>Wochen</t>
  </si>
  <si>
    <t>Ihr Arbeitsaufwand</t>
  </si>
  <si>
    <t>Terminliste</t>
  </si>
  <si>
    <t>Zusammenstellen Patientenakt</t>
  </si>
  <si>
    <t>Neuaufnahme --&gt; Termin --&gt; Patientendaten</t>
  </si>
  <si>
    <t>Anweisung Kostenzuschuss</t>
  </si>
  <si>
    <t>Eingabe Anzahl der</t>
  </si>
  <si>
    <t>Patienten</t>
  </si>
  <si>
    <t>Eingabe Arbeitsaufwand in</t>
  </si>
  <si>
    <t>Leistungsauflistung</t>
  </si>
  <si>
    <t>Korrektur (z.B. Name, Telefon etc. in allen Dokumenten)</t>
  </si>
  <si>
    <t>Bericht (Patientendaten ohne Inhalt)</t>
  </si>
  <si>
    <t>Zusammenstellung Umsatzdaten (z.B. für Steuerberater)</t>
  </si>
  <si>
    <t>Anzahl der Patienten / pro Monat</t>
  </si>
  <si>
    <r>
      <t xml:space="preserve">Der </t>
    </r>
    <r>
      <rPr>
        <b/>
        <sz val="14"/>
        <color theme="0" tint="-0.499984740745262"/>
        <rFont val="Calibri"/>
        <family val="2"/>
        <scheme val="minor"/>
      </rPr>
      <t>physio observer</t>
    </r>
    <r>
      <rPr>
        <b/>
        <vertAlign val="superscript"/>
        <sz val="14"/>
        <color theme="0" tint="-0.499984740745262"/>
        <rFont val="Calibri"/>
        <family val="2"/>
        <scheme val="minor"/>
      </rPr>
      <t>©</t>
    </r>
    <r>
      <rPr>
        <sz val="14"/>
        <color theme="0" tint="-0.499984740745262"/>
        <rFont val="Calibri"/>
        <family val="2"/>
        <scheme val="minor"/>
      </rPr>
      <t xml:space="preserve"> Freizeitrechner</t>
    </r>
  </si>
  <si>
    <r>
      <t xml:space="preserve">Mehraufwand pro Patient verglichen mit dem </t>
    </r>
    <r>
      <rPr>
        <b/>
        <sz val="10"/>
        <rFont val="Calibri"/>
        <family val="2"/>
        <scheme val="minor"/>
      </rPr>
      <t>physio observer</t>
    </r>
    <r>
      <rPr>
        <b/>
        <vertAlign val="superscript"/>
        <sz val="10"/>
        <rFont val="Calibri"/>
        <family val="2"/>
        <scheme val="minor"/>
      </rPr>
      <t>©</t>
    </r>
  </si>
  <si>
    <r>
      <rPr>
        <sz val="10"/>
        <color theme="4" tint="-0.499984740745262"/>
        <rFont val="Calibri"/>
        <family val="2"/>
        <scheme val="minor"/>
      </rPr>
      <t>Zeitersparnis durch den</t>
    </r>
    <r>
      <rPr>
        <b/>
        <sz val="10"/>
        <color theme="4" tint="-0.499984740745262"/>
        <rFont val="Calibri"/>
        <family val="2"/>
        <scheme val="minor"/>
      </rPr>
      <t xml:space="preserve"> physio observer</t>
    </r>
    <r>
      <rPr>
        <b/>
        <vertAlign val="superscript"/>
        <sz val="10"/>
        <color theme="4" tint="-0.499984740745262"/>
        <rFont val="Calibri"/>
        <family val="2"/>
        <scheme val="minor"/>
      </rPr>
      <t>©</t>
    </r>
  </si>
  <si>
    <t>Kurzdokumentation</t>
  </si>
  <si>
    <t>Rechnung / Mahnung</t>
  </si>
  <si>
    <t>Physio Observer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</si>
</sst>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theme="6" tint="-0.499984740745262"/>
      <name val="Calibri"/>
      <family val="2"/>
    </font>
    <font>
      <b/>
      <sz val="10"/>
      <color theme="5" tint="-0.499984740745262"/>
      <name val="Calibri"/>
      <family val="2"/>
    </font>
    <font>
      <sz val="8"/>
      <color theme="6" tint="-0.49998474074526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theme="4" tint="-0.499984740745262"/>
      <name val="Calibri"/>
      <family val="2"/>
    </font>
    <font>
      <sz val="8"/>
      <color theme="4" tint="-0.499984740745262"/>
      <name val="Calibri"/>
      <family val="2"/>
    </font>
    <font>
      <b/>
      <sz val="10"/>
      <color theme="4" tint="-0.499984740745262"/>
      <name val="Calibri"/>
      <family val="2"/>
    </font>
    <font>
      <sz val="14"/>
      <color rgb="FF008000"/>
      <name val="Calibri"/>
      <family val="2"/>
    </font>
    <font>
      <sz val="8"/>
      <color rgb="FF008000"/>
      <name val="Calibri"/>
      <family val="2"/>
    </font>
    <font>
      <sz val="8"/>
      <color rgb="FFC00000"/>
      <name val="Calibri"/>
      <family val="2"/>
    </font>
    <font>
      <sz val="8"/>
      <color theme="6" tint="0.79998168889431442"/>
      <name val="Calibri"/>
      <family val="2"/>
    </font>
    <font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0" tint="-0.499984740745262"/>
      <name val="Calibri"/>
      <family val="2"/>
    </font>
    <font>
      <b/>
      <sz val="8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sz val="14"/>
      <color theme="0" tint="-0.499984740745262"/>
      <name val="Calibri"/>
      <family val="2"/>
      <scheme val="minor"/>
    </font>
    <font>
      <b/>
      <vertAlign val="superscript"/>
      <sz val="10"/>
      <color theme="4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vertAlign val="superscript"/>
      <sz val="14"/>
      <color theme="0" tint="-0.499984740745262"/>
      <name val="Calibri"/>
      <family val="2"/>
      <scheme val="minor"/>
    </font>
    <font>
      <b/>
      <vertAlign val="superscript"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8" borderId="0" xfId="0" applyFont="1" applyFill="1" applyBorder="1" applyAlignment="1" applyProtection="1">
      <alignment horizontal="right" vertical="center"/>
    </xf>
    <xf numFmtId="0" fontId="7" fillId="3" borderId="8" xfId="0" applyFont="1" applyFill="1" applyBorder="1" applyAlignment="1" applyProtection="1">
      <alignment horizontal="left" vertical="center" indent="1"/>
    </xf>
    <xf numFmtId="0" fontId="3" fillId="7" borderId="0" xfId="0" applyFont="1" applyFill="1" applyBorder="1" applyAlignment="1" applyProtection="1">
      <alignment horizontal="right" vertical="center"/>
    </xf>
    <xf numFmtId="0" fontId="13" fillId="0" borderId="10" xfId="0" applyFont="1" applyBorder="1" applyProtection="1"/>
    <xf numFmtId="0" fontId="13" fillId="0" borderId="0" xfId="0" applyFont="1" applyProtection="1"/>
    <xf numFmtId="0" fontId="14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right"/>
    </xf>
    <xf numFmtId="0" fontId="14" fillId="0" borderId="10" xfId="0" applyFont="1" applyBorder="1" applyProtection="1"/>
    <xf numFmtId="0" fontId="2" fillId="0" borderId="10" xfId="0" applyFont="1" applyBorder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10" xfId="0" applyFont="1" applyBorder="1" applyProtection="1"/>
    <xf numFmtId="0" fontId="2" fillId="0" borderId="0" xfId="0" applyFont="1" applyProtection="1"/>
    <xf numFmtId="0" fontId="7" fillId="3" borderId="14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10" xfId="0" applyFont="1" applyBorder="1" applyAlignment="1" applyProtection="1">
      <alignment horizontal="left" indent="1"/>
    </xf>
    <xf numFmtId="0" fontId="2" fillId="0" borderId="0" xfId="0" applyFont="1" applyBorder="1" applyProtection="1"/>
    <xf numFmtId="0" fontId="3" fillId="8" borderId="10" xfId="0" applyFont="1" applyFill="1" applyBorder="1" applyAlignment="1" applyProtection="1">
      <alignment vertical="center"/>
    </xf>
    <xf numFmtId="0" fontId="3" fillId="8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right"/>
    </xf>
    <xf numFmtId="0" fontId="10" fillId="0" borderId="9" xfId="0" applyFont="1" applyFill="1" applyBorder="1" applyProtection="1"/>
    <xf numFmtId="0" fontId="10" fillId="0" borderId="6" xfId="0" applyFont="1" applyFill="1" applyBorder="1" applyAlignment="1" applyProtection="1">
      <alignment horizontal="right"/>
    </xf>
    <xf numFmtId="0" fontId="10" fillId="0" borderId="6" xfId="0" applyFont="1" applyFill="1" applyBorder="1" applyProtection="1"/>
    <xf numFmtId="0" fontId="10" fillId="0" borderId="0" xfId="0" applyFont="1" applyFill="1" applyProtection="1"/>
    <xf numFmtId="0" fontId="10" fillId="0" borderId="10" xfId="0" applyFont="1" applyFill="1" applyBorder="1" applyProtection="1"/>
    <xf numFmtId="0" fontId="10" fillId="0" borderId="1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" fillId="0" borderId="0" xfId="0" applyFont="1" applyProtection="1"/>
    <xf numFmtId="0" fontId="2" fillId="0" borderId="0" xfId="0" applyFont="1" applyFill="1" applyProtection="1"/>
    <xf numFmtId="0" fontId="4" fillId="8" borderId="10" xfId="0" applyFont="1" applyFill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/>
    </xf>
    <xf numFmtId="0" fontId="11" fillId="0" borderId="10" xfId="0" applyFont="1" applyFill="1" applyBorder="1" applyAlignment="1" applyProtection="1">
      <alignment horizontal="left"/>
    </xf>
    <xf numFmtId="2" fontId="8" fillId="0" borderId="3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horizontal="right"/>
    </xf>
    <xf numFmtId="0" fontId="10" fillId="0" borderId="4" xfId="0" applyFont="1" applyFill="1" applyBorder="1" applyAlignment="1" applyProtection="1">
      <alignment horizontal="right"/>
    </xf>
    <xf numFmtId="0" fontId="12" fillId="0" borderId="9" xfId="0" applyFont="1" applyFill="1" applyBorder="1" applyAlignment="1" applyProtection="1">
      <alignment horizontal="left" indent="1"/>
    </xf>
    <xf numFmtId="0" fontId="10" fillId="0" borderId="9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 indent="1"/>
    </xf>
    <xf numFmtId="0" fontId="22" fillId="7" borderId="10" xfId="0" applyFont="1" applyFill="1" applyBorder="1" applyAlignment="1" applyProtection="1">
      <alignment vertical="center"/>
    </xf>
    <xf numFmtId="2" fontId="23" fillId="0" borderId="5" xfId="0" applyNumberFormat="1" applyFont="1" applyFill="1" applyBorder="1" applyAlignment="1" applyProtection="1">
      <alignment horizontal="right"/>
    </xf>
    <xf numFmtId="0" fontId="10" fillId="3" borderId="9" xfId="0" applyFont="1" applyFill="1" applyBorder="1" applyAlignment="1" applyProtection="1">
      <alignment vertical="center"/>
    </xf>
    <xf numFmtId="0" fontId="10" fillId="3" borderId="6" xfId="0" applyFont="1" applyFill="1" applyBorder="1" applyAlignment="1" applyProtection="1">
      <alignment horizontal="right" vertical="center"/>
    </xf>
    <xf numFmtId="0" fontId="11" fillId="3" borderId="9" xfId="0" applyFont="1" applyFill="1" applyBorder="1" applyAlignment="1" applyProtection="1">
      <alignment horizontal="left" vertical="center"/>
    </xf>
    <xf numFmtId="0" fontId="15" fillId="6" borderId="6" xfId="0" applyFont="1" applyFill="1" applyBorder="1" applyAlignment="1" applyProtection="1">
      <alignment horizontal="right" vertical="center"/>
      <protection locked="0"/>
    </xf>
    <xf numFmtId="0" fontId="21" fillId="6" borderId="9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5" fillId="3" borderId="18" xfId="0" applyFont="1" applyFill="1" applyBorder="1" applyAlignment="1" applyProtection="1">
      <alignment horizontal="left" vertical="center" indent="1"/>
    </xf>
    <xf numFmtId="0" fontId="7" fillId="2" borderId="10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left" vertical="center"/>
    </xf>
    <xf numFmtId="0" fontId="15" fillId="6" borderId="1" xfId="0" applyFont="1" applyFill="1" applyBorder="1" applyAlignment="1" applyProtection="1">
      <alignment horizontal="right" vertical="center"/>
      <protection locked="0"/>
    </xf>
    <xf numFmtId="0" fontId="21" fillId="6" borderId="4" xfId="0" applyFont="1" applyFill="1" applyBorder="1" applyAlignment="1" applyProtection="1">
      <alignment vertical="center"/>
    </xf>
    <xf numFmtId="0" fontId="16" fillId="2" borderId="12" xfId="0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6" fillId="2" borderId="16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horizontal="right" vertical="center"/>
    </xf>
    <xf numFmtId="0" fontId="7" fillId="2" borderId="9" xfId="0" applyFont="1" applyFill="1" applyBorder="1" applyAlignment="1" applyProtection="1">
      <alignment horizontal="left" vertical="center"/>
    </xf>
    <xf numFmtId="0" fontId="21" fillId="6" borderId="9" xfId="0" applyFont="1" applyFill="1" applyBorder="1" applyAlignment="1" applyProtection="1">
      <alignment vertical="center"/>
    </xf>
    <xf numFmtId="0" fontId="7" fillId="2" borderId="15" xfId="0" applyFont="1" applyFill="1" applyBorder="1" applyAlignment="1" applyProtection="1">
      <alignment horizontal="right" vertical="center"/>
    </xf>
    <xf numFmtId="0" fontId="7" fillId="2" borderId="5" xfId="0" applyFont="1" applyFill="1" applyBorder="1" applyAlignment="1" applyProtection="1">
      <alignment horizontal="left" vertical="center"/>
    </xf>
    <xf numFmtId="0" fontId="21" fillId="6" borderId="5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10" xfId="0" applyFont="1" applyFill="1" applyBorder="1" applyAlignment="1" applyProtection="1">
      <alignment horizontal="left" vertical="center"/>
    </xf>
    <xf numFmtId="0" fontId="21" fillId="6" borderId="10" xfId="0" applyFont="1" applyFill="1" applyBorder="1" applyAlignment="1" applyProtection="1">
      <alignment vertical="center"/>
    </xf>
    <xf numFmtId="0" fontId="7" fillId="2" borderId="14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15" fillId="6" borderId="15" xfId="0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horizontal="left" vertical="center" indent="1"/>
    </xf>
    <xf numFmtId="0" fontId="5" fillId="2" borderId="9" xfId="0" applyFont="1" applyFill="1" applyBorder="1" applyAlignment="1" applyProtection="1">
      <alignment horizontal="left" vertical="center" indent="1"/>
    </xf>
    <xf numFmtId="0" fontId="5" fillId="2" borderId="10" xfId="0" applyFont="1" applyFill="1" applyBorder="1" applyAlignment="1" applyProtection="1">
      <alignment horizontal="left" vertical="center" indent="1"/>
    </xf>
    <xf numFmtId="0" fontId="5" fillId="2" borderId="17" xfId="0" applyFont="1" applyFill="1" applyBorder="1" applyAlignment="1" applyProtection="1">
      <alignment horizontal="left" vertical="center" indent="1"/>
    </xf>
    <xf numFmtId="0" fontId="10" fillId="5" borderId="9" xfId="0" applyFont="1" applyFill="1" applyBorder="1" applyAlignment="1" applyProtection="1">
      <alignment vertical="center"/>
    </xf>
    <xf numFmtId="0" fontId="10" fillId="5" borderId="6" xfId="0" applyFont="1" applyFill="1" applyBorder="1" applyAlignment="1" applyProtection="1">
      <alignment horizontal="right" vertical="center"/>
    </xf>
    <xf numFmtId="0" fontId="11" fillId="5" borderId="9" xfId="0" applyFont="1" applyFill="1" applyBorder="1" applyAlignment="1" applyProtection="1">
      <alignment horizontal="left" vertical="center"/>
    </xf>
    <xf numFmtId="2" fontId="3" fillId="7" borderId="2" xfId="0" applyNumberFormat="1" applyFont="1" applyFill="1" applyBorder="1" applyAlignment="1" applyProtection="1">
      <alignment horizontal="right" vertical="center"/>
    </xf>
    <xf numFmtId="0" fontId="22" fillId="7" borderId="9" xfId="0" applyFont="1" applyFill="1" applyBorder="1" applyAlignment="1" applyProtection="1">
      <alignment vertical="center"/>
    </xf>
    <xf numFmtId="0" fontId="10" fillId="5" borderId="6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5" borderId="14" xfId="0" applyFont="1" applyFill="1" applyBorder="1" applyAlignment="1" applyProtection="1">
      <alignment vertical="center"/>
    </xf>
    <xf numFmtId="0" fontId="10" fillId="5" borderId="13" xfId="0" applyFont="1" applyFill="1" applyBorder="1" applyAlignment="1" applyProtection="1">
      <alignment horizontal="right" vertical="center"/>
    </xf>
    <xf numFmtId="0" fontId="11" fillId="5" borderId="14" xfId="0" applyFont="1" applyFill="1" applyBorder="1" applyAlignment="1" applyProtection="1">
      <alignment horizontal="left" vertical="center"/>
    </xf>
    <xf numFmtId="2" fontId="3" fillId="7" borderId="13" xfId="0" applyNumberFormat="1" applyFont="1" applyFill="1" applyBorder="1" applyAlignment="1" applyProtection="1">
      <alignment horizontal="right" vertical="center"/>
    </xf>
    <xf numFmtId="0" fontId="22" fillId="7" borderId="14" xfId="0" applyFont="1" applyFill="1" applyBorder="1" applyAlignment="1" applyProtection="1">
      <alignment vertical="center"/>
    </xf>
    <xf numFmtId="0" fontId="10" fillId="5" borderId="13" xfId="0" applyFont="1" applyFill="1" applyBorder="1" applyAlignment="1" applyProtection="1">
      <alignment vertical="center"/>
    </xf>
    <xf numFmtId="0" fontId="10" fillId="4" borderId="9" xfId="0" applyFont="1" applyFill="1" applyBorder="1" applyAlignment="1" applyProtection="1">
      <alignment vertical="center"/>
    </xf>
    <xf numFmtId="0" fontId="12" fillId="4" borderId="6" xfId="0" applyFont="1" applyFill="1" applyBorder="1" applyAlignment="1" applyProtection="1">
      <alignment horizontal="right" vertical="center"/>
    </xf>
    <xf numFmtId="0" fontId="11" fillId="4" borderId="9" xfId="0" applyFont="1" applyFill="1" applyBorder="1" applyAlignment="1" applyProtection="1">
      <alignment horizontal="left" vertical="center"/>
    </xf>
    <xf numFmtId="2" fontId="8" fillId="7" borderId="6" xfId="0" applyNumberFormat="1" applyFont="1" applyFill="1" applyBorder="1" applyAlignment="1" applyProtection="1">
      <alignment horizontal="right" vertical="center"/>
    </xf>
    <xf numFmtId="0" fontId="21" fillId="7" borderId="9" xfId="0" applyFont="1" applyFill="1" applyBorder="1" applyAlignment="1" applyProtection="1">
      <alignment vertical="center"/>
    </xf>
    <xf numFmtId="0" fontId="10" fillId="4" borderId="6" xfId="0" applyFont="1" applyFill="1" applyBorder="1" applyAlignment="1" applyProtection="1">
      <alignment vertical="center"/>
    </xf>
    <xf numFmtId="0" fontId="10" fillId="4" borderId="10" xfId="0" applyFont="1" applyFill="1" applyBorder="1" applyAlignment="1" applyProtection="1">
      <alignment vertical="center"/>
    </xf>
    <xf numFmtId="0" fontId="10" fillId="4" borderId="0" xfId="0" applyFont="1" applyFill="1" applyAlignment="1" applyProtection="1">
      <alignment horizontal="right" vertical="center"/>
    </xf>
    <xf numFmtId="0" fontId="11" fillId="4" borderId="10" xfId="0" applyFont="1" applyFill="1" applyBorder="1" applyAlignment="1" applyProtection="1">
      <alignment horizontal="left" vertical="center"/>
    </xf>
    <xf numFmtId="2" fontId="8" fillId="7" borderId="0" xfId="0" applyNumberFormat="1" applyFont="1" applyFill="1" applyAlignment="1" applyProtection="1">
      <alignment horizontal="right" vertical="center"/>
    </xf>
    <xf numFmtId="0" fontId="21" fillId="7" borderId="1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>
      <alignment vertical="center"/>
    </xf>
    <xf numFmtId="0" fontId="10" fillId="5" borderId="9" xfId="0" applyFont="1" applyFill="1" applyBorder="1" applyAlignment="1" applyProtection="1">
      <alignment horizontal="left" vertical="center" indent="1"/>
    </xf>
    <xf numFmtId="0" fontId="10" fillId="5" borderId="14" xfId="0" applyFont="1" applyFill="1" applyBorder="1" applyAlignment="1" applyProtection="1">
      <alignment horizontal="left" vertical="center" indent="1"/>
    </xf>
    <xf numFmtId="0" fontId="10" fillId="4" borderId="9" xfId="0" applyFont="1" applyFill="1" applyBorder="1" applyAlignment="1" applyProtection="1">
      <alignment horizontal="left" vertical="center" indent="1"/>
    </xf>
    <xf numFmtId="0" fontId="10" fillId="4" borderId="10" xfId="0" applyFont="1" applyFill="1" applyBorder="1" applyAlignment="1" applyProtection="1">
      <alignment horizontal="left" vertical="center" indent="1"/>
    </xf>
    <xf numFmtId="0" fontId="17" fillId="8" borderId="16" xfId="0" applyFont="1" applyFill="1" applyBorder="1" applyAlignment="1" applyProtection="1">
      <alignment horizontal="left" vertical="center" indent="1"/>
    </xf>
    <xf numFmtId="0" fontId="19" fillId="0" borderId="9" xfId="0" applyFont="1" applyFill="1" applyBorder="1" applyAlignment="1" applyProtection="1">
      <alignment horizontal="left" indent="1"/>
    </xf>
    <xf numFmtId="0" fontId="24" fillId="0" borderId="10" xfId="0" applyFont="1" applyBorder="1" applyAlignment="1" applyProtection="1">
      <alignment horizontal="left" indent="1"/>
    </xf>
    <xf numFmtId="0" fontId="2" fillId="0" borderId="0" xfId="0" applyFont="1" applyProtection="1"/>
    <xf numFmtId="0" fontId="7" fillId="3" borderId="11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center" vertical="center"/>
    </xf>
    <xf numFmtId="0" fontId="9" fillId="7" borderId="8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senz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250000"/>
              </a:schemeClr>
            </a:gs>
            <a:gs pos="35000">
              <a:schemeClr val="phClr">
                <a:tint val="47000"/>
                <a:satMod val="275000"/>
              </a:schemeClr>
            </a:gs>
            <a:gs pos="100000">
              <a:schemeClr val="phClr">
                <a:tint val="25000"/>
                <a:satMod val="300000"/>
              </a:schemeClr>
            </a:gs>
          </a:gsLst>
          <a:lin ang="16200000" scaled="1"/>
        </a:gradFill>
        <a:solidFill>
          <a:schemeClr val="phClr">
            <a:satMod val="110000"/>
          </a:schemeClr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4127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9999" dist="23000" algn="bl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19050" algn="bl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l"/>
          </a:scene3d>
          <a:sp3d prstMaterial="plastic">
            <a:bevelT w="38100" h="3175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zoomScale="130" zoomScaleNormal="130" workbookViewId="0">
      <selection activeCell="J9" sqref="J9"/>
    </sheetView>
  </sheetViews>
  <sheetFormatPr baseColWidth="10" defaultColWidth="11.3984375" defaultRowHeight="13.5" x14ac:dyDescent="0.3"/>
  <cols>
    <col min="1" max="1" width="2.69921875" style="13" customWidth="1"/>
    <col min="2" max="2" width="45.69921875" style="13" customWidth="1"/>
    <col min="3" max="3" width="6.69921875" style="10" customWidth="1"/>
    <col min="4" max="4" width="5.69921875" style="11" customWidth="1"/>
    <col min="5" max="5" width="20.69921875" style="10" customWidth="1"/>
    <col min="6" max="6" width="6.69921875" style="31" customWidth="1"/>
    <col min="7" max="7" width="2.69921875" style="13" customWidth="1"/>
    <col min="8" max="16384" width="11.3984375" style="13"/>
  </cols>
  <sheetData>
    <row r="1" spans="1:7" ht="88.2" customHeight="1" x14ac:dyDescent="0.3">
      <c r="A1" s="114"/>
      <c r="B1" s="114"/>
      <c r="C1" s="114"/>
      <c r="D1" s="114"/>
      <c r="E1" s="114"/>
      <c r="F1" s="114"/>
      <c r="G1" s="114"/>
    </row>
    <row r="2" spans="1:7" ht="32.1" customHeight="1" x14ac:dyDescent="0.3">
      <c r="C2" s="13"/>
      <c r="D2" s="13"/>
      <c r="E2" s="13"/>
      <c r="F2" s="13"/>
    </row>
    <row r="3" spans="1:7" s="5" customFormat="1" ht="32.1" customHeight="1" x14ac:dyDescent="0.4">
      <c r="A3" s="4"/>
      <c r="B3" s="113" t="s">
        <v>24</v>
      </c>
      <c r="D3" s="6"/>
      <c r="E3" s="7"/>
      <c r="F3" s="8"/>
    </row>
    <row r="4" spans="1:7" ht="32.1" customHeight="1" x14ac:dyDescent="0.2">
      <c r="A4" s="9"/>
      <c r="B4" s="9"/>
      <c r="F4" s="12"/>
    </row>
    <row r="5" spans="1:7" s="16" customFormat="1" ht="32.1" customHeight="1" thickBot="1" x14ac:dyDescent="0.35">
      <c r="A5" s="14"/>
      <c r="B5" s="2" t="s">
        <v>6</v>
      </c>
      <c r="C5" s="115" t="s">
        <v>29</v>
      </c>
      <c r="D5" s="116"/>
      <c r="E5" s="117" t="s">
        <v>11</v>
      </c>
      <c r="F5" s="118"/>
      <c r="G5" s="15"/>
    </row>
    <row r="6" spans="1:7" s="62" customFormat="1" ht="16.2" customHeight="1" thickTop="1" x14ac:dyDescent="0.25">
      <c r="A6" s="56">
        <v>1</v>
      </c>
      <c r="B6" s="78" t="s">
        <v>14</v>
      </c>
      <c r="C6" s="57">
        <v>2</v>
      </c>
      <c r="D6" s="58" t="s">
        <v>0</v>
      </c>
      <c r="E6" s="59" t="s">
        <v>18</v>
      </c>
      <c r="F6" s="60" t="s">
        <v>0</v>
      </c>
      <c r="G6" s="61">
        <f>IF((SUM(E6)-C6)&gt;0,SUM(E6)-C6,0)</f>
        <v>0</v>
      </c>
    </row>
    <row r="7" spans="1:7" s="62" customFormat="1" ht="16.2" customHeight="1" x14ac:dyDescent="0.25">
      <c r="A7" s="56">
        <v>2</v>
      </c>
      <c r="B7" s="78" t="s">
        <v>12</v>
      </c>
      <c r="C7" s="57">
        <v>0</v>
      </c>
      <c r="D7" s="58" t="s">
        <v>0</v>
      </c>
      <c r="E7" s="59" t="s">
        <v>18</v>
      </c>
      <c r="F7" s="60" t="s">
        <v>0</v>
      </c>
      <c r="G7" s="63">
        <f t="shared" ref="G7:G17" si="0">IF((SUM(E7)-C7)&gt;0,SUM(E7)-C7,0)</f>
        <v>0</v>
      </c>
    </row>
    <row r="8" spans="1:7" s="62" customFormat="1" ht="16.2" customHeight="1" x14ac:dyDescent="0.25">
      <c r="A8" s="56">
        <v>3</v>
      </c>
      <c r="B8" s="78" t="s">
        <v>27</v>
      </c>
      <c r="C8" s="57">
        <v>0</v>
      </c>
      <c r="D8" s="58" t="s">
        <v>0</v>
      </c>
      <c r="E8" s="59" t="s">
        <v>18</v>
      </c>
      <c r="F8" s="60" t="s">
        <v>0</v>
      </c>
      <c r="G8" s="63">
        <f t="shared" si="0"/>
        <v>0</v>
      </c>
    </row>
    <row r="9" spans="1:7" s="62" customFormat="1" ht="16.2" customHeight="1" x14ac:dyDescent="0.25">
      <c r="A9" s="56">
        <v>4</v>
      </c>
      <c r="B9" s="78" t="s">
        <v>21</v>
      </c>
      <c r="C9" s="57">
        <v>1</v>
      </c>
      <c r="D9" s="58" t="s">
        <v>0</v>
      </c>
      <c r="E9" s="59" t="s">
        <v>18</v>
      </c>
      <c r="F9" s="60" t="s">
        <v>0</v>
      </c>
      <c r="G9" s="63">
        <f t="shared" si="0"/>
        <v>0</v>
      </c>
    </row>
    <row r="10" spans="1:7" s="62" customFormat="1" ht="16.2" customHeight="1" x14ac:dyDescent="0.25">
      <c r="A10" s="56">
        <v>5</v>
      </c>
      <c r="B10" s="79" t="s">
        <v>13</v>
      </c>
      <c r="C10" s="64">
        <v>0</v>
      </c>
      <c r="D10" s="65" t="s">
        <v>0</v>
      </c>
      <c r="E10" s="59" t="s">
        <v>18</v>
      </c>
      <c r="F10" s="66" t="s">
        <v>0</v>
      </c>
      <c r="G10" s="63">
        <f t="shared" si="0"/>
        <v>0</v>
      </c>
    </row>
    <row r="11" spans="1:7" s="62" customFormat="1" ht="16.2" customHeight="1" x14ac:dyDescent="0.25">
      <c r="A11" s="56">
        <v>6</v>
      </c>
      <c r="B11" s="80" t="s">
        <v>28</v>
      </c>
      <c r="C11" s="67">
        <v>1</v>
      </c>
      <c r="D11" s="68" t="s">
        <v>0</v>
      </c>
      <c r="E11" s="59" t="s">
        <v>18</v>
      </c>
      <c r="F11" s="69" t="s">
        <v>0</v>
      </c>
      <c r="G11" s="63">
        <f t="shared" si="0"/>
        <v>0</v>
      </c>
    </row>
    <row r="12" spans="1:7" s="62" customFormat="1" ht="16.2" customHeight="1" x14ac:dyDescent="0.25">
      <c r="A12" s="56">
        <v>7</v>
      </c>
      <c r="B12" s="78" t="s">
        <v>15</v>
      </c>
      <c r="C12" s="70">
        <v>0</v>
      </c>
      <c r="D12" s="58" t="s">
        <v>0</v>
      </c>
      <c r="E12" s="59" t="s">
        <v>18</v>
      </c>
      <c r="F12" s="60" t="s">
        <v>0</v>
      </c>
      <c r="G12" s="63">
        <f t="shared" si="0"/>
        <v>0</v>
      </c>
    </row>
    <row r="13" spans="1:7" s="62" customFormat="1" ht="16.2" customHeight="1" x14ac:dyDescent="0.25">
      <c r="A13" s="56">
        <v>8</v>
      </c>
      <c r="B13" s="78" t="s">
        <v>19</v>
      </c>
      <c r="C13" s="70">
        <v>0</v>
      </c>
      <c r="D13" s="58" t="s">
        <v>0</v>
      </c>
      <c r="E13" s="59" t="s">
        <v>18</v>
      </c>
      <c r="F13" s="60" t="s">
        <v>0</v>
      </c>
      <c r="G13" s="63">
        <f t="shared" si="0"/>
        <v>0</v>
      </c>
    </row>
    <row r="14" spans="1:7" s="62" customFormat="1" ht="16.2" customHeight="1" x14ac:dyDescent="0.25">
      <c r="A14" s="56">
        <v>9</v>
      </c>
      <c r="B14" s="78" t="s">
        <v>20</v>
      </c>
      <c r="C14" s="70">
        <v>0</v>
      </c>
      <c r="D14" s="58" t="s">
        <v>0</v>
      </c>
      <c r="E14" s="59" t="s">
        <v>18</v>
      </c>
      <c r="F14" s="60" t="s">
        <v>0</v>
      </c>
      <c r="G14" s="63">
        <f t="shared" ref="G14" si="1">IF((SUM(E14)-C14)&gt;0,SUM(E14)-C14,0)</f>
        <v>0</v>
      </c>
    </row>
    <row r="15" spans="1:7" s="62" customFormat="1" ht="16.2" customHeight="1" x14ac:dyDescent="0.25">
      <c r="A15" s="56">
        <v>10</v>
      </c>
      <c r="B15" s="80" t="s">
        <v>2</v>
      </c>
      <c r="C15" s="71">
        <v>0</v>
      </c>
      <c r="D15" s="72" t="s">
        <v>0</v>
      </c>
      <c r="E15" s="59" t="s">
        <v>18</v>
      </c>
      <c r="F15" s="73" t="s">
        <v>0</v>
      </c>
      <c r="G15" s="63">
        <f t="shared" si="0"/>
        <v>0</v>
      </c>
    </row>
    <row r="16" spans="1:7" s="62" customFormat="1" ht="16.2" customHeight="1" x14ac:dyDescent="0.25">
      <c r="A16" s="56">
        <v>11</v>
      </c>
      <c r="B16" s="78" t="s">
        <v>3</v>
      </c>
      <c r="C16" s="57">
        <v>0</v>
      </c>
      <c r="D16" s="58" t="s">
        <v>0</v>
      </c>
      <c r="E16" s="59" t="s">
        <v>18</v>
      </c>
      <c r="F16" s="60" t="s">
        <v>0</v>
      </c>
      <c r="G16" s="63">
        <f t="shared" si="0"/>
        <v>0</v>
      </c>
    </row>
    <row r="17" spans="1:9" s="62" customFormat="1" ht="16.2" customHeight="1" thickBot="1" x14ac:dyDescent="0.35">
      <c r="A17" s="74">
        <v>12</v>
      </c>
      <c r="B17" s="81" t="s">
        <v>22</v>
      </c>
      <c r="C17" s="75">
        <v>1</v>
      </c>
      <c r="D17" s="68" t="s">
        <v>0</v>
      </c>
      <c r="E17" s="76" t="s">
        <v>18</v>
      </c>
      <c r="F17" s="69" t="s">
        <v>0</v>
      </c>
      <c r="G17" s="77">
        <f t="shared" si="0"/>
        <v>0</v>
      </c>
    </row>
    <row r="18" spans="1:9" s="38" customFormat="1" ht="16.2" customHeight="1" thickTop="1" x14ac:dyDescent="0.2">
      <c r="A18" s="9"/>
      <c r="B18" s="45"/>
      <c r="C18" s="10"/>
      <c r="D18" s="11"/>
      <c r="E18" s="39"/>
      <c r="F18" s="40"/>
      <c r="G18" s="18"/>
    </row>
    <row r="19" spans="1:9" s="21" customFormat="1" ht="32.1" customHeight="1" x14ac:dyDescent="0.3">
      <c r="A19" s="19"/>
      <c r="B19" s="111" t="s">
        <v>25</v>
      </c>
      <c r="C19" s="1"/>
      <c r="D19" s="33"/>
      <c r="E19" s="3">
        <f>SUM(G6:G17)</f>
        <v>0</v>
      </c>
      <c r="F19" s="46" t="s">
        <v>0</v>
      </c>
      <c r="G19" s="20"/>
    </row>
    <row r="20" spans="1:9" s="38" customFormat="1" ht="16.2" customHeight="1" x14ac:dyDescent="0.2">
      <c r="A20" s="9"/>
      <c r="B20" s="17"/>
      <c r="C20" s="22"/>
      <c r="D20" s="34"/>
      <c r="E20" s="39"/>
      <c r="F20" s="40"/>
      <c r="G20" s="18"/>
    </row>
    <row r="21" spans="1:9" s="54" customFormat="1" ht="16.2" customHeight="1" x14ac:dyDescent="0.25">
      <c r="A21" s="48"/>
      <c r="B21" s="55" t="s">
        <v>23</v>
      </c>
      <c r="C21" s="49"/>
      <c r="D21" s="50"/>
      <c r="E21" s="51" t="s">
        <v>16</v>
      </c>
      <c r="F21" s="52" t="s">
        <v>17</v>
      </c>
      <c r="G21" s="53"/>
    </row>
    <row r="22" spans="1:9" s="26" customFormat="1" ht="54.7" customHeight="1" x14ac:dyDescent="0.3">
      <c r="A22" s="23"/>
      <c r="B22" s="112" t="s">
        <v>26</v>
      </c>
      <c r="C22" s="24"/>
      <c r="D22" s="35"/>
      <c r="E22" s="41"/>
      <c r="F22" s="42"/>
      <c r="G22" s="25"/>
    </row>
    <row r="23" spans="1:9" s="26" customFormat="1" ht="7.45" customHeight="1" x14ac:dyDescent="0.2">
      <c r="A23" s="23"/>
      <c r="B23" s="43"/>
      <c r="C23" s="24"/>
      <c r="D23" s="35"/>
      <c r="E23" s="41"/>
      <c r="F23" s="44"/>
      <c r="G23" s="25"/>
    </row>
    <row r="24" spans="1:9" s="54" customFormat="1" ht="16.2" customHeight="1" x14ac:dyDescent="0.25">
      <c r="A24" s="82"/>
      <c r="B24" s="107" t="s">
        <v>4</v>
      </c>
      <c r="C24" s="83"/>
      <c r="D24" s="84"/>
      <c r="E24" s="85" t="str">
        <f>IF(ISERROR(((E21*E19)/60)),"",((E21*E19)/60))</f>
        <v/>
      </c>
      <c r="F24" s="86" t="s">
        <v>1</v>
      </c>
      <c r="G24" s="87"/>
      <c r="H24" s="88"/>
    </row>
    <row r="25" spans="1:9" s="26" customFormat="1" ht="16.2" customHeight="1" x14ac:dyDescent="0.2">
      <c r="A25" s="27"/>
      <c r="B25" s="28"/>
      <c r="C25" s="29"/>
      <c r="D25" s="36"/>
      <c r="E25" s="37"/>
      <c r="F25" s="47"/>
      <c r="G25" s="30"/>
      <c r="H25" s="30"/>
    </row>
    <row r="26" spans="1:9" s="62" customFormat="1" ht="16.2" customHeight="1" thickBot="1" x14ac:dyDescent="0.3">
      <c r="A26" s="89"/>
      <c r="B26" s="108" t="s">
        <v>5</v>
      </c>
      <c r="C26" s="90"/>
      <c r="D26" s="91"/>
      <c r="E26" s="92" t="str">
        <f>IF(ISERROR(E24*12),"",(E24*12))</f>
        <v/>
      </c>
      <c r="F26" s="93" t="s">
        <v>1</v>
      </c>
      <c r="G26" s="94"/>
    </row>
    <row r="27" spans="1:9" s="62" customFormat="1" ht="16.2" customHeight="1" thickTop="1" x14ac:dyDescent="0.3">
      <c r="A27" s="95"/>
      <c r="B27" s="109" t="s">
        <v>7</v>
      </c>
      <c r="C27" s="96"/>
      <c r="D27" s="97"/>
      <c r="E27" s="98" t="str">
        <f>IF(ISERROR(E26/8),"",(E26/8))</f>
        <v/>
      </c>
      <c r="F27" s="99" t="s">
        <v>9</v>
      </c>
      <c r="G27" s="100"/>
    </row>
    <row r="28" spans="1:9" s="62" customFormat="1" ht="16.2" customHeight="1" x14ac:dyDescent="0.3">
      <c r="A28" s="101"/>
      <c r="B28" s="110" t="s">
        <v>8</v>
      </c>
      <c r="C28" s="102"/>
      <c r="D28" s="103"/>
      <c r="E28" s="104" t="str">
        <f>IF(ISERROR(E27/5),"",(E27/5))</f>
        <v/>
      </c>
      <c r="F28" s="105" t="s">
        <v>10</v>
      </c>
      <c r="G28" s="106"/>
    </row>
    <row r="29" spans="1:9" ht="16.2" customHeight="1" x14ac:dyDescent="0.2"/>
    <row r="30" spans="1:9" ht="16.2" customHeight="1" x14ac:dyDescent="0.2"/>
    <row r="31" spans="1:9" ht="16.2" customHeight="1" x14ac:dyDescent="0.2">
      <c r="I31" s="32"/>
    </row>
    <row r="32" spans="1:9" ht="16.2" customHeight="1" x14ac:dyDescent="0.2"/>
    <row r="33" ht="16.2" customHeight="1" x14ac:dyDescent="0.2"/>
    <row r="34" ht="16.2" customHeight="1" x14ac:dyDescent="0.2"/>
    <row r="35" ht="16.2" customHeight="1" x14ac:dyDescent="0.2"/>
    <row r="36" ht="16.2" customHeight="1" x14ac:dyDescent="0.2"/>
    <row r="37" ht="16.2" customHeight="1" x14ac:dyDescent="0.3"/>
    <row r="38" ht="16.2" customHeight="1" x14ac:dyDescent="0.3"/>
    <row r="39" ht="16.2" customHeight="1" x14ac:dyDescent="0.3"/>
    <row r="40" ht="16.2" customHeight="1" x14ac:dyDescent="0.3"/>
    <row r="41" ht="16.2" customHeight="1" x14ac:dyDescent="0.3"/>
    <row r="42" ht="16.2" customHeight="1" x14ac:dyDescent="0.3"/>
  </sheetData>
  <sheetProtection password="B900" sheet="1" objects="1" scenarios="1"/>
  <mergeCells count="3">
    <mergeCell ref="A1:G1"/>
    <mergeCell ref="C5:D5"/>
    <mergeCell ref="E5:F5"/>
  </mergeCells>
  <pageMargins left="0.59055118110236227" right="0.39370078740157483" top="0.39370078740157483" bottom="0.39370078740157483" header="0.31496062992125984" footer="0.31496062992125984"/>
  <pageSetup paperSize="9" orientation="portrait" verticalDpi="0" r:id="rId1"/>
  <headerFooter>
    <oddHeader>&amp;C&amp;G</oddHeader>
    <oddFooter>&amp;C&amp;8Alle Rechte vorbehalten 2016  |  communautic© Praxissoftware  |  Mühlenweg 9, 6068 Mils/Tirol  |  www.physioobserver.at | Nachdruck untersagt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Ebenbichler Michael</dc:creator>
  <cp:lastModifiedBy>Michael Ebenbichler</cp:lastModifiedBy>
  <cp:lastPrinted>2016-11-07T10:37:52Z</cp:lastPrinted>
  <dcterms:created xsi:type="dcterms:W3CDTF">2016-07-19T12:40:52Z</dcterms:created>
  <dcterms:modified xsi:type="dcterms:W3CDTF">2016-11-07T10:38:34Z</dcterms:modified>
</cp:coreProperties>
</file>